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xWindow="0" yWindow="0" windowWidth="16384" windowHeight="8192" tabRatio="500" firstSheet="0" activeTab="0" autoFilterDateGrouping="1"/>
  </bookViews>
  <sheets>
    <sheet xmlns:r="http://schemas.openxmlformats.org/officeDocument/2006/relationships" name="Instructions" sheetId="1" state="visible" r:id="rId1"/>
    <sheet xmlns:r="http://schemas.openxmlformats.org/officeDocument/2006/relationships" name="Compliance matrix" sheetId="2" state="visible" r:id="rId2"/>
    <sheet xmlns:r="http://schemas.openxmlformats.org/officeDocument/2006/relationships" name="Reporting clocks &amp; deadlines" sheetId="3" state="visible" r:id="rId3"/>
  </sheets>
  <definedNames/>
  <calcPr calcId="124519" fullCalcOnLoad="1" refMode="A1" iterate="0" iterateCount="100" iterateDelta="0.0001"/>
</workbook>
</file>

<file path=xl/styles.xml><?xml version="1.0" encoding="utf-8"?>
<styleSheet xmlns="http://schemas.openxmlformats.org/spreadsheetml/2006/main">
  <numFmts count="0"/>
  <fonts count="10">
    <font>
      <name val="Calibri"/>
      <charset val="1"/>
      <family val="2"/>
      <color theme="1"/>
      <sz val="11"/>
    </font>
    <font>
      <name val="Arial"/>
      <family val="0"/>
      <sz val="10"/>
    </font>
    <font>
      <name val="Arial"/>
      <family val="0"/>
      <sz val="10"/>
    </font>
    <font>
      <name val="Arial"/>
      <family val="0"/>
      <sz val="10"/>
    </font>
    <font>
      <name val="Arial"/>
      <charset val="1"/>
      <family val="0"/>
      <b val="1"/>
      <color rgb="FF1F2A40"/>
      <sz val="15"/>
    </font>
    <font>
      <name val="Arial"/>
      <charset val="1"/>
      <family val="0"/>
      <i val="1"/>
      <color rgb="FF555555"/>
      <sz val="10"/>
    </font>
    <font>
      <name val="Arial"/>
      <charset val="1"/>
      <family val="0"/>
      <b val="1"/>
      <color rgb="FFFFFFFF"/>
      <sz val="10"/>
    </font>
    <font>
      <name val="Arial"/>
      <charset val="1"/>
      <family val="0"/>
      <b val="1"/>
      <color rgb="FF222222"/>
      <sz val="10"/>
    </font>
    <font>
      <name val="Arial"/>
      <charset val="1"/>
      <family val="0"/>
      <color rgb="FF222222"/>
      <sz val="10"/>
    </font>
    <font>
      <name val="Arial"/>
      <charset val="1"/>
      <family val="0"/>
      <i val="1"/>
      <color rgb="FF8A6D00"/>
      <sz val="10"/>
    </font>
  </fonts>
  <fills count="7">
    <fill>
      <patternFill/>
    </fill>
    <fill>
      <patternFill patternType="gray125"/>
    </fill>
    <fill>
      <patternFill patternType="solid">
        <fgColor rgb="FF3B5170"/>
        <bgColor rgb="FF555555"/>
      </patternFill>
    </fill>
    <fill>
      <patternFill patternType="solid">
        <fgColor rgb="FF1F2A40"/>
        <bgColor rgb="FF222222"/>
      </patternFill>
    </fill>
    <fill>
      <patternFill patternType="solid">
        <fgColor rgb="FFFFF7E0"/>
        <bgColor rgb="FFFFF2CC"/>
      </patternFill>
    </fill>
    <fill>
      <patternFill patternType="solid">
        <fgColor rgb="FFEAEEF4"/>
        <bgColor rgb="FFFFF7E0"/>
      </patternFill>
    </fill>
    <fill>
      <patternFill patternType="solid">
        <fgColor rgb="FFFFF2CC"/>
        <bgColor rgb="FFFFF7E0"/>
      </patternFill>
    </fill>
  </fills>
  <borders count="2">
    <border>
      <left/>
      <right/>
      <top/>
      <bottom/>
      <diagonal/>
    </border>
    <border>
      <left style="thin">
        <color rgb="FFB7C0CE"/>
      </left>
      <right style="thin">
        <color rgb="FFB7C0CE"/>
      </right>
      <top style="thin">
        <color rgb="FFB7C0CE"/>
      </top>
      <bottom style="thin">
        <color rgb="FFB7C0CE"/>
      </bottom>
      <diagonal/>
    </border>
  </borders>
  <cellStyleXfs count="6">
    <xf numFmtId="0" fontId="0" fillId="0" borderId="0" applyAlignment="1">
      <alignment horizontal="general" vertical="bottom"/>
    </xf>
    <xf numFmtId="43" fontId="3" fillId="0" borderId="0"/>
    <xf numFmtId="41" fontId="3" fillId="0" borderId="0"/>
    <xf numFmtId="44" fontId="3" fillId="0" borderId="0"/>
    <xf numFmtId="42" fontId="3" fillId="0" borderId="0"/>
    <xf numFmtId="9" fontId="3" fillId="0" borderId="0"/>
  </cellStyleXfs>
  <cellXfs count="31">
    <xf numFmtId="0" fontId="0" fillId="0" borderId="0" applyAlignment="1" pivotButton="0" quotePrefix="0" xfId="0">
      <alignment horizontal="general" vertical="bottom"/>
    </xf>
    <xf numFmtId="0" fontId="4" fillId="0" borderId="0" applyAlignment="1" pivotButton="0" quotePrefix="0" xfId="0">
      <alignment horizontal="general" vertical="bottom"/>
    </xf>
    <xf numFmtId="0" fontId="5" fillId="0" borderId="0" applyAlignment="1" pivotButton="0" quotePrefix="0" xfId="0">
      <alignment horizontal="general" vertical="bottom"/>
    </xf>
    <xf numFmtId="0" fontId="6" fillId="2" borderId="0" applyAlignment="1" pivotButton="0" quotePrefix="0" xfId="0">
      <alignment horizontal="general" vertical="bottom"/>
    </xf>
    <xf numFmtId="0" fontId="7" fillId="0" borderId="0" applyAlignment="1" pivotButton="0" quotePrefix="0" xfId="0">
      <alignment horizontal="left" vertical="top" wrapText="1"/>
    </xf>
    <xf numFmtId="0" fontId="8" fillId="0" borderId="0" applyAlignment="1" pivotButton="0" quotePrefix="0" xfId="0">
      <alignment horizontal="left" vertical="top" wrapText="1"/>
    </xf>
    <xf numFmtId="0" fontId="7" fillId="0" borderId="0" applyAlignment="1" pivotButton="0" quotePrefix="0" xfId="0">
      <alignment horizontal="center" vertical="center" wrapText="1"/>
    </xf>
    <xf numFmtId="0" fontId="5" fillId="0" borderId="0" applyAlignment="1" pivotButton="0" quotePrefix="0" xfId="0">
      <alignment horizontal="left" vertical="top" wrapText="1"/>
    </xf>
    <xf numFmtId="0" fontId="6" fillId="3" borderId="1" applyAlignment="1" pivotButton="0" quotePrefix="0" xfId="0">
      <alignment horizontal="center" vertical="center" wrapText="1"/>
    </xf>
    <xf numFmtId="0" fontId="9" fillId="4" borderId="1" applyAlignment="1" pivotButton="0" quotePrefix="0" xfId="0">
      <alignment horizontal="left" vertical="top" wrapText="1"/>
    </xf>
    <xf numFmtId="0" fontId="7" fillId="5" borderId="1" applyAlignment="1" pivotButton="0" quotePrefix="0" xfId="0">
      <alignment horizontal="left" vertical="top" wrapText="1"/>
    </xf>
    <xf numFmtId="0" fontId="8" fillId="5" borderId="1" applyAlignment="1" pivotButton="0" quotePrefix="0" xfId="0">
      <alignment horizontal="left" vertical="top" wrapText="1"/>
    </xf>
    <xf numFmtId="0" fontId="8" fillId="6" borderId="1" applyAlignment="1" pivotButton="0" quotePrefix="0" xfId="0">
      <alignment horizontal="left" vertical="top" wrapText="1"/>
    </xf>
    <xf numFmtId="0" fontId="7" fillId="0" borderId="1" applyAlignment="1" pivotButton="0" quotePrefix="0" xfId="0">
      <alignment horizontal="left" vertical="top" wrapText="1"/>
    </xf>
    <xf numFmtId="0" fontId="8" fillId="0" borderId="1" applyAlignment="1" pivotButton="0" quotePrefix="0" xfId="0">
      <alignment horizontal="left" vertical="top" wrapText="1"/>
    </xf>
    <xf numFmtId="0" fontId="0" fillId="0" borderId="0" applyAlignment="1" pivotButton="0" quotePrefix="0" xfId="0">
      <alignment horizontal="general" vertical="bottom"/>
    </xf>
    <xf numFmtId="0" fontId="0" fillId="0" borderId="0" pivotButton="0" quotePrefix="0" xfId="0"/>
    <xf numFmtId="0" fontId="4" fillId="0" borderId="0" applyAlignment="1" pivotButton="0" quotePrefix="0" xfId="0">
      <alignment horizontal="general" vertical="bottom"/>
    </xf>
    <xf numFmtId="0" fontId="5" fillId="0" borderId="0" applyAlignment="1" pivotButton="0" quotePrefix="0" xfId="0">
      <alignment horizontal="general" vertical="bottom"/>
    </xf>
    <xf numFmtId="0" fontId="6" fillId="2" borderId="0" applyAlignment="1" pivotButton="0" quotePrefix="0" xfId="0">
      <alignment horizontal="general" vertical="bottom"/>
    </xf>
    <xf numFmtId="0" fontId="7" fillId="0" borderId="0" applyAlignment="1" pivotButton="0" quotePrefix="0" xfId="0">
      <alignment horizontal="left" vertical="top" wrapText="1"/>
    </xf>
    <xf numFmtId="0" fontId="8" fillId="0" borderId="0" applyAlignment="1" pivotButton="0" quotePrefix="0" xfId="0">
      <alignment horizontal="left" vertical="top" wrapText="1"/>
    </xf>
    <xf numFmtId="0" fontId="7" fillId="0" borderId="0" applyAlignment="1" pivotButton="0" quotePrefix="0" xfId="0">
      <alignment horizontal="center" vertical="center" wrapText="1"/>
    </xf>
    <xf numFmtId="0" fontId="5" fillId="0" borderId="0" applyAlignment="1" pivotButton="0" quotePrefix="0" xfId="0">
      <alignment horizontal="left" vertical="top" wrapText="1"/>
    </xf>
    <xf numFmtId="0" fontId="6" fillId="3" borderId="1" applyAlignment="1" pivotButton="0" quotePrefix="0" xfId="0">
      <alignment horizontal="center" vertical="center" wrapText="1"/>
    </xf>
    <xf numFmtId="0" fontId="9" fillId="4" borderId="1" applyAlignment="1" pivotButton="0" quotePrefix="0" xfId="0">
      <alignment horizontal="left" vertical="top" wrapText="1"/>
    </xf>
    <xf numFmtId="0" fontId="7" fillId="5" borderId="1" applyAlignment="1" pivotButton="0" quotePrefix="0" xfId="0">
      <alignment horizontal="left" vertical="top" wrapText="1"/>
    </xf>
    <xf numFmtId="0" fontId="8" fillId="5" borderId="1" applyAlignment="1" pivotButton="0" quotePrefix="0" xfId="0">
      <alignment horizontal="left" vertical="top" wrapText="1"/>
    </xf>
    <xf numFmtId="0" fontId="8" fillId="6" borderId="1" applyAlignment="1" pivotButton="0" quotePrefix="0" xfId="0">
      <alignment horizontal="left" vertical="top" wrapText="1"/>
    </xf>
    <xf numFmtId="0" fontId="7" fillId="0" borderId="1" applyAlignment="1" pivotButton="0" quotePrefix="0" xfId="0">
      <alignment horizontal="left" vertical="top" wrapText="1"/>
    </xf>
    <xf numFmtId="0" fontId="8" fillId="0" borderId="1" applyAlignment="1" pivotButton="0" quotePrefix="0" xfId="0">
      <alignment horizontal="left" vertical="top" wrapText="1"/>
    </xf>
  </cellXfs>
  <cellStyles count="6">
    <cellStyle name="Normal" xfId="0" builtinId="0"/>
    <cellStyle name="Comma" xfId="1" builtinId="3"/>
    <cellStyle name="Comma [0]" xfId="2" builtinId="6"/>
    <cellStyle name="Currency" xfId="3" builtinId="4"/>
    <cellStyle name="Currency [0]" xfId="4" builtinId="7"/>
    <cellStyle name="Percent" xfId="5" builtinId="5"/>
  </cellStyles>
  <colors>
    <indexedColors>
      <rgbColor rgb="FF000000"/>
      <rgbColor rgb="FFFFFFFF"/>
      <rgbColor rgb="FFFF0000"/>
      <rgbColor rgb="FF00FF00"/>
      <rgbColor rgb="FF0000FF"/>
      <rgbColor rgb="FFFFFF00"/>
      <rgbColor rgb="FFFF00FF"/>
      <rgbColor rgb="FF00FFFF"/>
      <rgbColor rgb="FF800000"/>
      <rgbColor rgb="FF008000"/>
      <rgbColor rgb="FF000080"/>
      <rgbColor rgb="FF8A6D00"/>
      <rgbColor rgb="FF800080"/>
      <rgbColor rgb="FF008080"/>
      <rgbColor rgb="FFB7C0CE"/>
      <rgbColor rgb="FF808080"/>
      <rgbColor rgb="FF9999FF"/>
      <rgbColor rgb="FF993366"/>
      <rgbColor rgb="FFFFF7E0"/>
      <rgbColor rgb="FFEAEEF4"/>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2CC"/>
      <rgbColor rgb="FF99CCFF"/>
      <rgbColor rgb="FFFF99CC"/>
      <rgbColor rgb="FFCC99FF"/>
      <rgbColor rgb="FFFFCC99"/>
      <rgbColor rgb="FF3366FF"/>
      <rgbColor rgb="FF33CCCC"/>
      <rgbColor rgb="FF99CC00"/>
      <rgbColor rgb="FFFFCC00"/>
      <rgbColor rgb="FFFF9900"/>
      <rgbColor rgb="FFFF6600"/>
      <rgbColor rgb="FF555555"/>
      <rgbColor rgb="FF969696"/>
      <rgbColor rgb="FF003366"/>
      <rgbColor rgb="FF339966"/>
      <rgbColor rgb="FF003300"/>
      <rgbColor rgb="FF222222"/>
      <rgbColor rgb="FF993300"/>
      <rgbColor rgb="FF993366"/>
      <rgbColor rgb="FF3B5170"/>
      <rgbColor rgb="FF1F2A40"/>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styles" Target="styles.xml" Id="rId4"/><Relationship Type="http://schemas.openxmlformats.org/officeDocument/2006/relationships/theme" Target="theme/theme1.xml" Id="rId5"/></Relationships>
</file>

<file path=xl/theme/theme1.xml><?xml version="1.0" encoding="utf-8"?>
<a:theme xmlns:a="http://schemas.openxmlformats.org/drawingml/2006/main" xmlns:r="http://schemas.openxmlformats.org/officeDocument/2006/relationships"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itchFamily="0" charset="1"/>
        <a:ea typeface=""/>
        <a:cs typeface=""/>
      </a:majorFont>
      <a:minorFont>
        <a:latin typeface="Calibri" pitchFamily="0" charset="1"/>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shade val="51000"/>
              </a:schemeClr>
            </a:gs>
            <a:gs pos="80000">
              <a:schemeClr val="phClr">
                <a:shade val="93000"/>
              </a:schemeClr>
            </a:gs>
            <a:gs pos="100000">
              <a:schemeClr val="phClr">
                <a:shade val="94000"/>
              </a:schemeClr>
            </a:gs>
          </a:gsLst>
          <a:lin ang="16200000" scaled="0"/>
          <a:tileRect l="0" t="0" r="0" b="0"/>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xl/worksheets/sheet1.xml><?xml version="1.0" encoding="utf-8"?>
<worksheet xmlns="http://schemas.openxmlformats.org/spreadsheetml/2006/main">
  <sheetPr filterMode="0">
    <outlinePr summaryBelow="1" summaryRight="1"/>
    <pageSetUpPr fitToPage="0"/>
  </sheetPr>
  <dimension ref="A1:C22"/>
  <sheetViews>
    <sheetView showFormulas="0" showGridLines="0" showRowColHeaders="1" showZeros="1" rightToLeft="0" tabSelected="1" showOutlineSymbols="1" defaultGridColor="1" view="normal" topLeftCell="A1" colorId="64" zoomScale="100" zoomScaleNormal="100" zoomScalePageLayoutView="100" workbookViewId="0">
      <selection pane="topLeft" activeCell="A1" activeCellId="0" sqref="A1"/>
    </sheetView>
  </sheetViews>
  <sheetFormatPr baseColWidth="8" defaultColWidth="8.6796875" defaultRowHeight="15" zeroHeight="0" outlineLevelRow="0"/>
  <cols>
    <col width="2" customWidth="1" style="15" min="1" max="1"/>
    <col width="22" customWidth="1" style="15" min="2" max="2"/>
    <col width="96" customWidth="1" style="15" min="3" max="3"/>
  </cols>
  <sheetData>
    <row r="1"/>
    <row r="2" ht="18.55" customHeight="1" s="16">
      <c r="B2" s="17" t="inlineStr">
        <is>
          <t>Compliance matrix: NIS2, AI Act, GDPR, ISO 27001, CRA</t>
        </is>
      </c>
    </row>
    <row r="3" ht="15" customHeight="1" s="16">
      <c r="B3" s="18" t="inlineStr">
        <is>
          <t>One set of controls and evidence mapped across five regimes. aionprem.pl</t>
        </is>
      </c>
    </row>
    <row r="4"/>
    <row r="5"/>
    <row r="6" ht="15" customHeight="1" s="16">
      <c r="B6" s="19" t="inlineStr">
        <is>
          <t>How to use</t>
        </is>
      </c>
    </row>
    <row r="7" ht="23.85" customHeight="1" s="16">
      <c r="B7" s="20" t="inlineStr">
        <is>
          <t>Principle</t>
        </is>
      </c>
      <c r="C7" s="21" t="inlineStr">
        <is>
          <t>Work with controls, not statutes. For each control define one evidence artifact, assign an owner and status, then show the auditor the column for their regime. One piece of work, many regimes.</t>
        </is>
      </c>
    </row>
    <row r="8" ht="23.85" customHeight="1" s="16">
      <c r="B8" s="20" t="inlineStr">
        <is>
          <t>You fill in</t>
        </is>
      </c>
      <c r="C8" s="21" t="inlineStr">
        <is>
          <t>Editable columns on the 'Compliance matrix' sheet: Owner, Status, Review date, Notes. The regime columns (NIS2, AI Act, GDPR, ISO, CRA) are article references and usually stay unchanged.</t>
        </is>
      </c>
    </row>
    <row r="9" ht="15" customHeight="1" s="16">
      <c r="B9" s="20" t="inlineStr">
        <is>
          <t>Evidence column</t>
        </is>
      </c>
      <c r="C9" s="21" t="inlineStr">
        <is>
          <t>Contains a suggested starter artifact. Adjust to your organisation.</t>
        </is>
      </c>
    </row>
    <row r="10" ht="15" customHeight="1" s="16">
      <c r="B10" s="20" t="inlineStr">
        <is>
          <t>Status</t>
        </is>
      </c>
      <c r="C10" s="21" t="inlineStr">
        <is>
          <t>Pick from the list: Missing, In progress, Done, N/A. Progress summary is calculated automatically below.</t>
        </is>
      </c>
    </row>
    <row r="11" ht="15" customHeight="1" s="16">
      <c r="B11" s="20" t="inlineStr">
        <is>
          <t>EXAMPLE row</t>
        </is>
      </c>
      <c r="C11" s="21" t="inlineStr">
        <is>
          <t>The first data row (yellow fill) is a formatting example. Overwrite or delete it.</t>
        </is>
      </c>
    </row>
    <row r="12" ht="23.85" customHeight="1" s="16">
      <c r="B12" s="20" t="inlineStr">
        <is>
          <t>CRA</t>
        </is>
      </c>
      <c r="C12" s="21" t="inlineStr">
        <is>
          <t>The CRA column applies only to companies that themselves manufacture products with digital elements (hardware/devices with software). If you only deploy third-party AI, leave N/A.</t>
        </is>
      </c>
    </row>
    <row r="13" ht="15" customHeight="1" s="16">
      <c r="B13" s="20" t="inlineStr">
        <is>
          <t>Reporting clocks &amp; deadlines</t>
        </is>
      </c>
      <c r="C13" s="21" t="inlineStr">
        <is>
          <t>Separate sheet: incident reporting deadlines per regime plus key regulatory dates 2026-2028.</t>
        </is>
      </c>
    </row>
    <row r="14"/>
    <row r="15" ht="15" customHeight="1" s="16">
      <c r="B15" s="19" t="inlineStr">
        <is>
          <t>Progress (auto)</t>
        </is>
      </c>
    </row>
    <row r="16" ht="15" customHeight="1" s="16">
      <c r="B16" s="21" t="inlineStr">
        <is>
          <t>Done</t>
        </is>
      </c>
      <c r="C16" s="22">
        <f>COUNTIF('Compliance matrix'!$E$3:$E$16,"Done")</f>
        <v/>
      </c>
    </row>
    <row r="17" ht="15" customHeight="1" s="16">
      <c r="B17" s="21" t="inlineStr">
        <is>
          <t>In progress</t>
        </is>
      </c>
      <c r="C17" s="22">
        <f>COUNTIF('Compliance matrix'!$E$3:$E$16,"In progress")</f>
        <v/>
      </c>
    </row>
    <row r="18" ht="15" customHeight="1" s="16">
      <c r="B18" s="21" t="inlineStr">
        <is>
          <t>Missing</t>
        </is>
      </c>
      <c r="C18" s="22">
        <f>COUNTIF('Compliance matrix'!$E$3:$E$16,"Missing")</f>
        <v/>
      </c>
    </row>
    <row r="19" ht="15" customHeight="1" s="16">
      <c r="B19" s="21" t="inlineStr">
        <is>
          <t>N/A</t>
        </is>
      </c>
      <c r="C19" s="22">
        <f>COUNTIF('Compliance matrix'!$E$3:$E$16,"N/A")</f>
        <v/>
      </c>
    </row>
    <row r="20" ht="15" customHeight="1" s="16">
      <c r="B20" s="21" t="inlineStr">
        <is>
          <t>Controls total</t>
        </is>
      </c>
      <c r="C20" s="22">
        <f>COUNTA('Macierz zgodności'!$A$3:$A$16)</f>
        <v/>
      </c>
    </row>
    <row r="21"/>
    <row r="22" ht="45.75" customHeight="1" s="16">
      <c r="B22" s="23" t="inlineStr">
        <is>
          <t>Note: supporting material, not legal advice. The mapping is an editorial simplification. AI Act dates changed in 2026; verify the current state in the EU Official Journal before making decisions. Mapping source: aionprem.pl, pillar 'Cross-mapping NIS2, AI Act, GDPR, ISO 27001'.</t>
        </is>
      </c>
    </row>
  </sheetData>
  <mergeCells count="3">
    <mergeCell ref="B6:C6"/>
    <mergeCell ref="B22:C22"/>
    <mergeCell ref="B15:C15"/>
  </mergeCells>
  <printOptions horizontalCentered="0" verticalCentered="0" headings="0" gridLines="0" gridLinesSet="1"/>
  <pageMargins left="0.75" right="0.75" top="1" bottom="1" header="0.511811023622047" footer="0.511811023622047"/>
  <pageSetup orientation="portrait" paperSize="9" scale="100" fitToHeight="1" fitToWidth="1" pageOrder="downThenOver" blackAndWhite="0" draft="0" horizontalDpi="300" verticalDpi="300" copies="1"/>
</worksheet>
</file>

<file path=xl/worksheets/sheet2.xml><?xml version="1.0" encoding="utf-8"?>
<worksheet xmlns="http://schemas.openxmlformats.org/spreadsheetml/2006/main">
  <sheetPr filterMode="0">
    <outlinePr summaryBelow="1" summaryRight="1"/>
    <pageSetUpPr fitToPage="0"/>
  </sheetPr>
  <dimension ref="A1:L16"/>
  <sheetViews>
    <sheetView showFormulas="0" showGridLines="0" showRowColHeaders="1" showZeros="1" rightToLeft="0" tabSelected="0" showOutlineSymbols="1" defaultGridColor="1" view="normal" topLeftCell="A1" colorId="64" zoomScale="100" zoomScaleNormal="100" zoomScalePageLayoutView="100" workbookViewId="0">
      <pane xSplit="2" ySplit="2" topLeftCell="C3" activePane="bottomRight" state="frozen"/>
      <selection pane="topLeft" activeCell="A1" activeCellId="0" sqref="A1"/>
      <selection pane="topRight" activeCell="C1" activeCellId="0" sqref="C1"/>
      <selection pane="bottomLeft" activeCell="A3" activeCellId="0" sqref="A3"/>
      <selection pane="bottomRight" activeCell="A1" activeCellId="0" sqref="A1"/>
    </sheetView>
  </sheetViews>
  <sheetFormatPr baseColWidth="8" defaultColWidth="8.6796875" defaultRowHeight="15" zeroHeight="0" outlineLevelRow="0"/>
  <cols>
    <col width="30" customWidth="1" style="15" min="1" max="1"/>
    <col width="34" customWidth="1" style="15" min="2" max="2"/>
    <col width="40" customWidth="1" style="15" min="3" max="3"/>
    <col width="16" customWidth="1" style="15" min="4" max="4"/>
    <col width="12" customWidth="1" style="15" min="5" max="5"/>
    <col width="14" customWidth="1" style="15" min="6" max="6"/>
    <col width="24" customWidth="1" style="15" min="7" max="7"/>
    <col width="26" customWidth="1" style="15" min="8" max="9"/>
    <col width="24" customWidth="1" style="15" min="10" max="10"/>
    <col width="26" customWidth="1" style="15" min="11" max="11"/>
    <col width="30" customWidth="1" style="15" min="12" max="12"/>
  </cols>
  <sheetData>
    <row r="1" ht="31.5" customHeight="1" s="16">
      <c r="A1" s="24" t="inlineStr">
        <is>
          <t>Control area</t>
        </is>
      </c>
      <c r="B1" s="24" t="inlineStr">
        <is>
          <t>Control (what you implement)</t>
        </is>
      </c>
      <c r="C1" s="24" t="inlineStr">
        <is>
          <t>Evidence (artifact)</t>
        </is>
      </c>
      <c r="D1" s="24" t="inlineStr">
        <is>
          <t>Owner</t>
        </is>
      </c>
      <c r="E1" s="24" t="inlineStr">
        <is>
          <t>Status</t>
        </is>
      </c>
      <c r="F1" s="24" t="inlineStr">
        <is>
          <t>Review date</t>
        </is>
      </c>
      <c r="G1" s="24" t="inlineStr">
        <is>
          <t>NIS2 / UKSC (Art. 21)</t>
        </is>
      </c>
      <c r="H1" s="24" t="inlineStr">
        <is>
          <t>AI Act (high risk)</t>
        </is>
      </c>
      <c r="I1" s="24" t="inlineStr">
        <is>
          <t>GDPR</t>
        </is>
      </c>
      <c r="J1" s="24" t="inlineStr">
        <is>
          <t>ISO 27001:2022</t>
        </is>
      </c>
      <c r="K1" s="24" t="inlineStr">
        <is>
          <t>CRA (products with software)</t>
        </is>
      </c>
      <c r="L1" s="24" t="inlineStr">
        <is>
          <t>Notes</t>
        </is>
      </c>
    </row>
    <row r="2" ht="42" customHeight="1" s="16">
      <c r="A2" s="25" t="inlineStr">
        <is>
          <t>EXAMPLE: Risk analysis</t>
        </is>
      </c>
      <c r="B2" s="25" t="inlineStr">
        <is>
          <t>One risk assessment of the AI deployment (security, data subject rights, continuity)</t>
        </is>
      </c>
      <c r="C2" s="25" t="inlineStr">
        <is>
          <t>Risk assessment document v1.2 (SharePoint)</t>
        </is>
      </c>
      <c r="D2" s="25" t="inlineStr">
        <is>
          <t>CISO / Anna K.</t>
        </is>
      </c>
      <c r="E2" s="25" t="inlineStr">
        <is>
          <t>In progress</t>
        </is>
      </c>
      <c r="F2" s="25" t="inlineStr">
        <is>
          <t>2026-09-30</t>
        </is>
      </c>
      <c r="G2" s="25" t="inlineStr">
        <is>
          <t>Art. 21 ust. 2 lit. a</t>
        </is>
      </c>
      <c r="H2" s="25" t="inlineStr">
        <is>
          <t>Art. 9</t>
        </is>
      </c>
      <c r="I2" s="25" t="inlineStr">
        <is>
          <t>Art. 35 (DPIA)</t>
        </is>
      </c>
      <c r="J2" s="25" t="inlineStr">
        <is>
          <t>Klauzula 6.1, A.5.1</t>
        </is>
      </c>
      <c r="K2" s="25" t="inlineStr">
        <is>
          <t>Ocena ryzyka produktu</t>
        </is>
      </c>
      <c r="L2" s="25" t="inlineStr">
        <is>
          <t>Example; overwrite or delete this row</t>
        </is>
      </c>
    </row>
    <row r="3" ht="42" customHeight="1" s="16">
      <c r="A3" s="26" t="inlineStr">
        <is>
          <t>Risk analysis and management</t>
        </is>
      </c>
      <c r="B3" s="27" t="inlineStr">
        <is>
          <t>Process for assessing and handling risk for the AI deployment</t>
        </is>
      </c>
      <c r="C3" s="27" t="inlineStr">
        <is>
          <t>Risk assessment document (3 layers: system, people, process)</t>
        </is>
      </c>
      <c r="D3" s="28" t="n"/>
      <c r="E3" s="28" t="inlineStr">
        <is>
          <t>Missing</t>
        </is>
      </c>
      <c r="F3" s="28" t="n"/>
      <c r="G3" s="27" t="inlineStr">
        <is>
          <t>Art. 21 ust. 2 lit. a</t>
        </is>
      </c>
      <c r="H3" s="27" t="inlineStr">
        <is>
          <t>Art. 9 (system zarządzania ryzykiem)</t>
        </is>
      </c>
      <c r="I3" s="27" t="inlineStr">
        <is>
          <t>Art. 35 (DPIA)</t>
        </is>
      </c>
      <c r="J3" s="27" t="inlineStr">
        <is>
          <t>Klauzula 6.1, A.5.1</t>
        </is>
      </c>
      <c r="K3" s="27" t="inlineStr">
        <is>
          <t>Ocena ryzyka produktu</t>
        </is>
      </c>
      <c r="L3" s="28" t="n"/>
    </row>
    <row r="4" ht="42" customHeight="1" s="16">
      <c r="A4" s="29" t="inlineStr">
        <is>
          <t>Supply chain and vendor security</t>
        </is>
      </c>
      <c r="B4" s="30" t="inlineStr">
        <is>
          <t>Assessment and securing of ICT and AI vendors</t>
        </is>
      </c>
      <c r="C4" s="30" t="inlineStr">
        <is>
          <t>Complete contractual set: MSA + DPA with audit and exit clauses</t>
        </is>
      </c>
      <c r="D4" s="28" t="n"/>
      <c r="E4" s="28" t="inlineStr">
        <is>
          <t>Missing</t>
        </is>
      </c>
      <c r="F4" s="28" t="n"/>
      <c r="G4" s="30" t="inlineStr">
        <is>
          <t>Art. 21 ust. 2 lit. d</t>
        </is>
      </c>
      <c r="H4" s="30" t="inlineStr">
        <is>
          <t>Art. 25, 26 (dostawca i podmiot stosujący)</t>
        </is>
      </c>
      <c r="I4" s="30" t="inlineStr">
        <is>
          <t>Art. 28 (umowa powierzenia)</t>
        </is>
      </c>
      <c r="J4" s="30" t="inlineStr">
        <is>
          <t>A.5.19 do A.5.23</t>
        </is>
      </c>
      <c r="K4" s="30" t="inlineStr">
        <is>
          <t>Due diligence komponentów</t>
        </is>
      </c>
      <c r="L4" s="28" t="n"/>
    </row>
    <row r="5" ht="42" customHeight="1" s="16">
      <c r="A5" s="26" t="inlineStr">
        <is>
          <t>Incident handling and reporting</t>
        </is>
      </c>
      <c r="B5" s="27" t="inlineStr">
        <is>
          <t>Detection, handling and reporting of incidents</t>
        </is>
      </c>
      <c r="C5" s="27" t="inlineStr">
        <is>
          <t>Incident response procedure + register</t>
        </is>
      </c>
      <c r="D5" s="28" t="n"/>
      <c r="E5" s="28" t="inlineStr">
        <is>
          <t>Missing</t>
        </is>
      </c>
      <c r="F5" s="28" t="n"/>
      <c r="G5" s="27" t="inlineStr">
        <is>
          <t>Art. 21 ust. 2 lit. b, Art. 23</t>
        </is>
      </c>
      <c r="H5" s="27" t="inlineStr">
        <is>
          <t>Art. 73 (poważne incydenty)</t>
        </is>
      </c>
      <c r="I5" s="27" t="inlineStr">
        <is>
          <t>Art. 33, 34 (naruszenia)</t>
        </is>
      </c>
      <c r="J5" s="27" t="inlineStr">
        <is>
          <t>A.5.24 do A.5.28</t>
        </is>
      </c>
      <c r="K5" s="27" t="inlineStr">
        <is>
          <t>Art. 14 (24 h / 72 h / 14 dni)</t>
        </is>
      </c>
      <c r="L5" s="28" t="inlineStr">
        <is>
          <t>Separate clocks, see Reporting clocks sheet</t>
        </is>
      </c>
    </row>
    <row r="6" ht="42" customHeight="1" s="16">
      <c r="A6" s="29" t="inlineStr">
        <is>
          <t>Access control and authentication</t>
        </is>
      </c>
      <c r="B6" s="30" t="inlineStr">
        <is>
          <t>Access management and MFA</t>
        </is>
      </c>
      <c r="C6" s="30" t="inlineStr">
        <is>
          <t>Access policy + MFA evidence + permission review</t>
        </is>
      </c>
      <c r="D6" s="28" t="n"/>
      <c r="E6" s="28" t="inlineStr">
        <is>
          <t>Missing</t>
        </is>
      </c>
      <c r="F6" s="28" t="n"/>
      <c r="G6" s="30" t="inlineStr">
        <is>
          <t>Art. 21 ust. 2 lit. i, j (MFA)</t>
        </is>
      </c>
      <c r="H6" s="30" t="inlineStr">
        <is>
          <t>Art. 15 (cyberbezpieczeństwo)</t>
        </is>
      </c>
      <c r="I6" s="30" t="inlineStr">
        <is>
          <t>Art. 32</t>
        </is>
      </c>
      <c r="J6" s="30" t="inlineStr">
        <is>
          <t>A.5.15 do A.5.18, A.8.5</t>
        </is>
      </c>
      <c r="K6" s="30" t="inlineStr">
        <is>
          <t>Wymagania bezpieczeństwa produktu</t>
        </is>
      </c>
      <c r="L6" s="28" t="n"/>
    </row>
    <row r="7" ht="42" customHeight="1" s="16">
      <c r="A7" s="26" t="inlineStr">
        <is>
          <t>Logging and monitoring</t>
        </is>
      </c>
      <c r="B7" s="27" t="inlineStr">
        <is>
          <t>Event logging and monitoring</t>
        </is>
      </c>
      <c r="C7" s="27" t="inlineStr">
        <is>
          <t>Logging policy + sample export with retention</t>
        </is>
      </c>
      <c r="D7" s="28" t="n"/>
      <c r="E7" s="28" t="inlineStr">
        <is>
          <t>Missing</t>
        </is>
      </c>
      <c r="F7" s="28" t="n"/>
      <c r="G7" s="27" t="inlineStr">
        <is>
          <t>Art. 21 (wykrywanie zdarzeń)</t>
        </is>
      </c>
      <c r="H7" s="27" t="inlineStr">
        <is>
          <t>Art. 12 (rejestrowanie zdarzeń)</t>
        </is>
      </c>
      <c r="I7" s="27" t="inlineStr">
        <is>
          <t>Art. 32</t>
        </is>
      </c>
      <c r="J7" s="27" t="inlineStr">
        <is>
          <t>A.8.15, A.8.16</t>
        </is>
      </c>
      <c r="K7" s="27" t="inlineStr">
        <is>
          <t>Logowanie zdarzeń bezpieczeństwa</t>
        </is>
      </c>
      <c r="L7" s="28" t="n"/>
    </row>
    <row r="8" ht="42" customHeight="1" s="16">
      <c r="A8" s="29" t="inlineStr">
        <is>
          <t>Cryptography and data protection</t>
        </is>
      </c>
      <c r="B8" s="30" t="inlineStr">
        <is>
          <t>Encryption and protection of data at rest and in transit</t>
        </is>
      </c>
      <c r="C8" s="30" t="inlineStr">
        <is>
          <t>Encryption policy + register of what and where is encrypted</t>
        </is>
      </c>
      <c r="D8" s="28" t="n"/>
      <c r="E8" s="28" t="inlineStr">
        <is>
          <t>Missing</t>
        </is>
      </c>
      <c r="F8" s="28" t="n"/>
      <c r="G8" s="30" t="inlineStr">
        <is>
          <t>Art. 21 ust. 2 lit. h</t>
        </is>
      </c>
      <c r="H8" s="30" t="inlineStr">
        <is>
          <t>Art. 15</t>
        </is>
      </c>
      <c r="I8" s="30" t="inlineStr">
        <is>
          <t>Art. 32 ust. 1 lit. a</t>
        </is>
      </c>
      <c r="J8" s="30" t="inlineStr">
        <is>
          <t>A.8.24</t>
        </is>
      </c>
      <c r="K8" s="30" t="inlineStr">
        <is>
          <t>Ochrona poufności i integralności</t>
        </is>
      </c>
      <c r="L8" s="28" t="n"/>
    </row>
    <row r="9" ht="42" customHeight="1" s="16">
      <c r="A9" s="26" t="inlineStr">
        <is>
          <t>Business continuity and backups</t>
        </is>
      </c>
      <c r="B9" s="27" t="inlineStr">
        <is>
          <t>Continuity, backup, recovery</t>
        </is>
      </c>
      <c r="C9" s="27" t="inlineStr">
        <is>
          <t>Business continuity plan + recovery test evidence</t>
        </is>
      </c>
      <c r="D9" s="28" t="n"/>
      <c r="E9" s="28" t="inlineStr">
        <is>
          <t>Missing</t>
        </is>
      </c>
      <c r="F9" s="28" t="n"/>
      <c r="G9" s="27" t="inlineStr">
        <is>
          <t>Art. 21 ust. 2 lit. c</t>
        </is>
      </c>
      <c r="H9" s="27" t="inlineStr">
        <is>
          <t>Art. 15 (odporność)</t>
        </is>
      </c>
      <c r="I9" s="27" t="inlineStr">
        <is>
          <t>Art. 32 ust. 1 lit. b, c</t>
        </is>
      </c>
      <c r="J9" s="27" t="inlineStr">
        <is>
          <t>A.5.29, A.5.30, A.8.13</t>
        </is>
      </c>
      <c r="K9" s="27" t="inlineStr">
        <is>
          <t>Odporność i dostępność produktu</t>
        </is>
      </c>
      <c r="L9" s="28" t="n"/>
    </row>
    <row r="10" ht="42" customHeight="1" s="16">
      <c r="A10" s="29" t="inlineStr">
        <is>
          <t>Documentation and registers</t>
        </is>
      </c>
      <c r="B10" s="30" t="inlineStr">
        <is>
          <t>ISMS documentation and registers</t>
        </is>
      </c>
      <c r="C10" s="30" t="inlineStr">
        <is>
          <t>Set of registers + AI system technical documentation</t>
        </is>
      </c>
      <c r="D10" s="28" t="n"/>
      <c r="E10" s="28" t="inlineStr">
        <is>
          <t>Missing</t>
        </is>
      </c>
      <c r="F10" s="28" t="n"/>
      <c r="G10" s="30" t="inlineStr">
        <is>
          <t>Dokumentacja SZBI</t>
        </is>
      </c>
      <c r="H10" s="30" t="inlineStr">
        <is>
          <t>Art. 11, Załącznik IV</t>
        </is>
      </c>
      <c r="I10" s="30" t="inlineStr">
        <is>
          <t>Art. 30 (rejestr czynności)</t>
        </is>
      </c>
      <c r="J10" s="30" t="inlineStr">
        <is>
          <t>Klauzula 7.5</t>
        </is>
      </c>
      <c r="K10" s="30" t="inlineStr">
        <is>
          <t>Dokumentacja techniczna, SBOM</t>
        </is>
      </c>
      <c r="L10" s="28" t="n"/>
    </row>
    <row r="11" ht="42" customHeight="1" s="16">
      <c r="A11" s="26" t="inlineStr">
        <is>
          <t>Human oversight and accountability</t>
        </is>
      </c>
      <c r="B11" s="27" t="inlineStr">
        <is>
          <t>Oversight of decisions and management accountability</t>
        </is>
      </c>
      <c r="C11" s="27" t="inlineStr">
        <is>
          <t>Decision review mechanism description + accountability assignment</t>
        </is>
      </c>
      <c r="D11" s="28" t="n"/>
      <c r="E11" s="28" t="inlineStr">
        <is>
          <t>Missing</t>
        </is>
      </c>
      <c r="F11" s="28" t="n"/>
      <c r="G11" s="27" t="inlineStr">
        <is>
          <t>Art. 20 (odpowiedzialność kierownictwa)</t>
        </is>
      </c>
      <c r="H11" s="27" t="inlineStr">
        <is>
          <t>Art. 14 (nadzór człowieka)</t>
        </is>
      </c>
      <c r="I11" s="27" t="inlineStr">
        <is>
          <t>Art. 22 (decyzje zautomatyzowane)</t>
        </is>
      </c>
      <c r="J11" s="27" t="inlineStr">
        <is>
          <t>A.5.2 do A.5.4</t>
        </is>
      </c>
      <c r="K11" s="27" t="inlineStr">
        <is>
          <t>N/d</t>
        </is>
      </c>
      <c r="L11" s="28" t="n"/>
    </row>
    <row r="12" ht="42" customHeight="1" s="16">
      <c r="A12" s="29" t="inlineStr">
        <is>
          <t>Vulnerability management</t>
        </is>
      </c>
      <c r="B12" s="30" t="inlineStr">
        <is>
          <t>SBOM, patching, coordinated disclosure</t>
        </is>
      </c>
      <c r="C12" s="30" t="inlineStr">
        <is>
          <t>Vulnerability management policy + SBOM</t>
        </is>
      </c>
      <c r="D12" s="28" t="n"/>
      <c r="E12" s="28" t="inlineStr">
        <is>
          <t>Missing</t>
        </is>
      </c>
      <c r="F12" s="28" t="n"/>
      <c r="G12" s="30" t="inlineStr">
        <is>
          <t>Pośrednio Art. 21</t>
        </is>
      </c>
      <c r="H12" s="30" t="inlineStr">
        <is>
          <t>Art. 15</t>
        </is>
      </c>
      <c r="I12" s="30" t="inlineStr">
        <is>
          <t>N/d</t>
        </is>
      </c>
      <c r="J12" s="30" t="inlineStr">
        <is>
          <t>A.8.8</t>
        </is>
      </c>
      <c r="K12" s="30" t="inlineStr">
        <is>
          <t>Art. 13 (SBOM, patch, disclosure)</t>
        </is>
      </c>
      <c r="L12" s="28" t="inlineStr">
        <is>
          <t>Key for CRA</t>
        </is>
      </c>
    </row>
    <row r="13" ht="42" customHeight="1" s="16">
      <c r="A13" s="26" t="inlineStr">
        <is>
          <t>AI data quality and management</t>
        </is>
      </c>
      <c r="B13" s="27" t="inlineStr">
        <is>
          <t>Quality and representativeness of training data</t>
        </is>
      </c>
      <c r="C13" s="27" t="inlineStr">
        <is>
          <t>Dataset description, validation, minimisation</t>
        </is>
      </c>
      <c r="D13" s="28" t="n"/>
      <c r="E13" s="28" t="inlineStr">
        <is>
          <t>N/A</t>
        </is>
      </c>
      <c r="F13" s="28" t="n"/>
      <c r="G13" s="27" t="inlineStr">
        <is>
          <t>N/d</t>
        </is>
      </c>
      <c r="H13" s="27" t="inlineStr">
        <is>
          <t>Art. 10</t>
        </is>
      </c>
      <c r="I13" s="27" t="inlineStr">
        <is>
          <t>Art. 5 (minimalizacja)</t>
        </is>
      </c>
      <c r="J13" s="27" t="inlineStr">
        <is>
          <t>N/d</t>
        </is>
      </c>
      <c r="K13" s="27" t="inlineStr">
        <is>
          <t>N/d</t>
        </is>
      </c>
      <c r="L13" s="28" t="inlineStr">
        <is>
          <t>AI-specific, not mapped</t>
        </is>
      </c>
    </row>
    <row r="14" ht="42" customHeight="1" s="16">
      <c r="A14" s="29" t="inlineStr">
        <is>
          <t>AI model accuracy, robustness, cybersecurity</t>
        </is>
      </c>
      <c r="B14" s="30" t="inlineStr">
        <is>
          <t>Model quality and robustness</t>
        </is>
      </c>
      <c r="C14" s="30" t="inlineStr">
        <is>
          <t>Accuracy and robustness test report</t>
        </is>
      </c>
      <c r="D14" s="28" t="n"/>
      <c r="E14" s="28" t="inlineStr">
        <is>
          <t>N/A</t>
        </is>
      </c>
      <c r="F14" s="28" t="n"/>
      <c r="G14" s="30" t="inlineStr">
        <is>
          <t>N/d</t>
        </is>
      </c>
      <c r="H14" s="30" t="inlineStr">
        <is>
          <t>Art. 15</t>
        </is>
      </c>
      <c r="I14" s="30" t="inlineStr">
        <is>
          <t>N/d</t>
        </is>
      </c>
      <c r="J14" s="30" t="inlineStr">
        <is>
          <t>N/d</t>
        </is>
      </c>
      <c r="K14" s="30" t="inlineStr">
        <is>
          <t>N/d</t>
        </is>
      </c>
      <c r="L14" s="28" t="inlineStr">
        <is>
          <t>AI-specific</t>
        </is>
      </c>
    </row>
    <row r="15" ht="42" customHeight="1" s="16">
      <c r="A15" s="26" t="inlineStr">
        <is>
          <t>AI transparency and information duties</t>
        </is>
      </c>
      <c r="B15" s="27" t="inlineStr">
        <is>
          <t>AI content labelling and user information</t>
        </is>
      </c>
      <c r="C15" s="27" t="inlineStr">
        <is>
          <t>User-facing notices + generated-content labelling</t>
        </is>
      </c>
      <c r="D15" s="28" t="n"/>
      <c r="E15" s="28" t="inlineStr">
        <is>
          <t>N/A</t>
        </is>
      </c>
      <c r="F15" s="28" t="n"/>
      <c r="G15" s="27" t="inlineStr">
        <is>
          <t>N/d</t>
        </is>
      </c>
      <c r="H15" s="27" t="inlineStr">
        <is>
          <t>Art. 13, Art. 50</t>
        </is>
      </c>
      <c r="I15" s="27" t="inlineStr">
        <is>
          <t>Art. 13, 14 (obowiązek informacyjny)</t>
        </is>
      </c>
      <c r="J15" s="27" t="inlineStr">
        <is>
          <t>N/d</t>
        </is>
      </c>
      <c r="K15" s="27" t="inlineStr">
        <is>
          <t>N/d</t>
        </is>
      </c>
      <c r="L15" s="28" t="inlineStr">
        <is>
          <t>Art. 50 applies from 2026-08-02</t>
        </is>
      </c>
    </row>
    <row r="16" ht="42" customHeight="1" s="16">
      <c r="A16" s="29" t="inlineStr">
        <is>
          <t>Legal basis and data subject rights</t>
        </is>
      </c>
      <c r="B16" s="30" t="inlineStr">
        <is>
          <t>Legal basis for processing and handling data subject rights</t>
        </is>
      </c>
      <c r="C16" s="30" t="inlineStr">
        <is>
          <t>Register of legal bases + rights-handling procedure</t>
        </is>
      </c>
      <c r="D16" s="28" t="n"/>
      <c r="E16" s="28" t="inlineStr">
        <is>
          <t>N/A</t>
        </is>
      </c>
      <c r="F16" s="28" t="n"/>
      <c r="G16" s="30" t="inlineStr">
        <is>
          <t>N/d</t>
        </is>
      </c>
      <c r="H16" s="30" t="inlineStr">
        <is>
          <t>N/d</t>
        </is>
      </c>
      <c r="I16" s="30" t="inlineStr">
        <is>
          <t>Art. 6, Art. 12 do 22</t>
        </is>
      </c>
      <c r="J16" s="30" t="inlineStr">
        <is>
          <t>N/d</t>
        </is>
      </c>
      <c r="K16" s="30" t="inlineStr">
        <is>
          <t>N/d</t>
        </is>
      </c>
      <c r="L16" s="28" t="inlineStr">
        <is>
          <t>GDPR-only domain</t>
        </is>
      </c>
    </row>
  </sheetData>
  <dataValidations count="1">
    <dataValidation sqref="E2:E16" showDropDown="0" showInputMessage="0" showErrorMessage="0" allowBlank="1" type="list" errorStyle="stop" operator="between">
      <formula1>"Brak,W toku,Gotowe,N/d"</formula1>
      <formula2>0</formula2>
    </dataValidation>
  </dataValidations>
  <printOptions horizontalCentered="0" verticalCentered="0" headings="0" gridLines="0" gridLinesSet="1"/>
  <pageMargins left="0.75" right="0.75" top="1" bottom="1" header="0.511811023622047" footer="0.511811023622047"/>
  <pageSetup orientation="portrait" paperSize="9" scale="100" fitToHeight="1" fitToWidth="1" pageOrder="downThenOver" blackAndWhite="0" draft="0" horizontalDpi="300" verticalDpi="300" copies="1"/>
</worksheet>
</file>

<file path=xl/worksheets/sheet3.xml><?xml version="1.0" encoding="utf-8"?>
<worksheet xmlns="http://schemas.openxmlformats.org/spreadsheetml/2006/main">
  <sheetPr filterMode="0">
    <outlinePr summaryBelow="1" summaryRight="1"/>
    <pageSetUpPr fitToPage="0"/>
  </sheetPr>
  <dimension ref="A2:F28"/>
  <sheetViews>
    <sheetView showFormulas="0" showGridLines="0" showRowColHeaders="1" showZeros="1" rightToLeft="0" tabSelected="0" showOutlineSymbols="1" defaultGridColor="1" view="normal" topLeftCell="A1" colorId="64" zoomScale="100" zoomScaleNormal="100" zoomScalePageLayoutView="100" workbookViewId="0">
      <selection pane="topLeft" activeCell="A1" activeCellId="0" sqref="A1"/>
    </sheetView>
  </sheetViews>
  <sheetFormatPr baseColWidth="8" defaultColWidth="8.6796875" defaultRowHeight="15" zeroHeight="0" outlineLevelRow="0"/>
  <cols>
    <col width="2" customWidth="1" style="15" min="1" max="1"/>
    <col width="40" customWidth="1" style="15" min="2" max="2"/>
    <col width="22" customWidth="1" style="15" min="3" max="3"/>
    <col width="40" customWidth="1" style="15" min="4" max="4"/>
    <col width="30" customWidth="1" style="15" min="5" max="5"/>
    <col width="26" customWidth="1" style="15" min="6" max="6"/>
  </cols>
  <sheetData>
    <row r="2" ht="18.55" customHeight="1" s="16">
      <c r="B2" s="17" t="inlineStr">
        <is>
          <t>Incident reporting clocks</t>
        </is>
      </c>
    </row>
    <row r="4" ht="15" customHeight="1" s="16">
      <c r="A4" t="inlineStr">
        <is>
          <t>Regime</t>
        </is>
      </c>
      <c r="B4" s="24" t="inlineStr">
        <is>
          <t>Early warning</t>
        </is>
      </c>
      <c r="C4" s="24" t="inlineStr">
        <is>
          <t>Notification</t>
        </is>
      </c>
      <c r="D4" s="24" t="inlineStr">
        <is>
          <t>Final report</t>
        </is>
      </c>
      <c r="E4" s="24" t="inlineStr">
        <is>
          <t>Recipient</t>
        </is>
      </c>
      <c r="F4" s="24" t="inlineStr">
        <is>
          <t>Adresat</t>
        </is>
      </c>
    </row>
    <row r="5" ht="33.75" customHeight="1" s="16">
      <c r="B5" s="26" t="inlineStr">
        <is>
          <t>NIS2 / UKSC</t>
        </is>
      </c>
      <c r="C5" s="27" t="inlineStr">
        <is>
          <t>24 h</t>
        </is>
      </c>
      <c r="D5" s="27" t="inlineStr">
        <is>
          <t>72 h</t>
        </is>
      </c>
      <c r="E5" s="27" t="inlineStr">
        <is>
          <t>Sprawozdanie końcowe (zwykle do 1 miesiąca)</t>
        </is>
      </c>
      <c r="F5" s="27" t="inlineStr">
        <is>
          <t>CSIRT właściwy</t>
        </is>
      </c>
    </row>
    <row r="6" ht="33.75" customHeight="1" s="16">
      <c r="B6" s="29" t="inlineStr">
        <is>
          <t>RODO</t>
        </is>
      </c>
      <c r="C6" s="30" t="inlineStr">
        <is>
          <t>n/d</t>
        </is>
      </c>
      <c r="D6" s="30" t="inlineStr">
        <is>
          <t>72 h (naruszenie do organu)</t>
        </is>
      </c>
      <c r="E6" s="30" t="inlineStr">
        <is>
          <t>Bez zbędnej zwłoki wobec osób, gdy wysokie ryzyko</t>
        </is>
      </c>
      <c r="F6" s="30" t="inlineStr">
        <is>
          <t>Organ nadzorczy (PUODO)</t>
        </is>
      </c>
    </row>
    <row r="7" ht="33.75" customHeight="1" s="16">
      <c r="B7" s="26" t="inlineStr">
        <is>
          <t>AI Act</t>
        </is>
      </c>
      <c r="C7" s="27" t="inlineStr">
        <is>
          <t>Bez zbędnej zwłoki</t>
        </is>
      </c>
      <c r="D7" s="27" t="inlineStr">
        <is>
          <t>Zgłoszenie poważnego incydentu</t>
        </is>
      </c>
      <c r="E7" s="27" t="inlineStr">
        <is>
          <t>Zgodnie z wezwaniem organu</t>
        </is>
      </c>
      <c r="F7" s="27" t="inlineStr">
        <is>
          <t>Organ nadzoru rynku</t>
        </is>
      </c>
    </row>
    <row r="8" ht="33.75" customHeight="1" s="16">
      <c r="B8" s="29" t="inlineStr">
        <is>
          <t>CRA</t>
        </is>
      </c>
      <c r="C8" s="30" t="inlineStr">
        <is>
          <t>24 h</t>
        </is>
      </c>
      <c r="D8" s="30" t="inlineStr">
        <is>
          <t>72 h</t>
        </is>
      </c>
      <c r="E8" s="30" t="inlineStr">
        <is>
          <t>Podatności: 14 dni po poprawce. Incydenty: 1 miesiąc po 72 h</t>
        </is>
      </c>
      <c r="F8" s="30" t="inlineStr">
        <is>
          <t>ENISA + CSIRT (platforma)</t>
        </is>
      </c>
    </row>
    <row r="11" ht="15" customHeight="1" s="16">
      <c r="A11" t="inlineStr">
        <is>
          <t>One incident can start several independent clocks at the same time, to different recipients.</t>
        </is>
      </c>
      <c r="B11" s="18" t="inlineStr">
        <is>
          <t>Jeden incydent może uruchomić kilka niezależnych zegarów naraz, do różnych adresatów.</t>
        </is>
      </c>
    </row>
    <row r="14" ht="18.55" customHeight="1" s="16">
      <c r="A14" t="inlineStr">
        <is>
          <t>Key regulatory dates 2026 to 2028</t>
        </is>
      </c>
      <c r="B14" s="17" t="inlineStr">
        <is>
          <t>Kluczowe terminy regulacyjne 2026 do 2028</t>
        </is>
      </c>
    </row>
    <row r="16" ht="15" customHeight="1" s="16">
      <c r="A16" t="inlineStr">
        <is>
          <t>Regime / obligation</t>
        </is>
      </c>
      <c r="B16" s="24" t="inlineStr">
        <is>
          <t>Date</t>
        </is>
      </c>
      <c r="C16" s="24" t="inlineStr">
        <is>
          <t>Note</t>
        </is>
      </c>
      <c r="D16" s="24" t="inlineStr">
        <is>
          <t>Uwaga</t>
        </is>
      </c>
    </row>
    <row r="17" ht="30" customHeight="1" s="16">
      <c r="B17" s="26" t="inlineStr">
        <is>
          <t>NIS2 / UKSC PL: wejście w życie</t>
        </is>
      </c>
      <c r="C17" s="27" t="inlineStr">
        <is>
          <t>3.04.2026</t>
        </is>
      </c>
      <c r="D17" s="27" t="inlineStr">
        <is>
          <t>Nowelizacja ustawy o KSC</t>
        </is>
      </c>
    </row>
    <row r="18" ht="30" customHeight="1" s="16">
      <c r="B18" s="29" t="inlineStr">
        <is>
          <t>NIS2 / UKSC PL: wpis do wykazu</t>
        </is>
      </c>
      <c r="C18" s="30" t="inlineStr">
        <is>
          <t>3.10.2026</t>
        </is>
      </c>
      <c r="D18" s="30" t="inlineStr">
        <is>
          <t>Termin na złożenie wniosku</t>
        </is>
      </c>
    </row>
    <row r="19" ht="30" customHeight="1" s="16">
      <c r="B19" s="26" t="inlineStr">
        <is>
          <t>NIS2 / UKSC PL: pełne wdrożenie SZBI</t>
        </is>
      </c>
      <c r="C19" s="27" t="inlineStr">
        <is>
          <t>3.04.2027</t>
        </is>
      </c>
      <c r="D19" s="27" t="n"/>
    </row>
    <row r="20" ht="30" customHeight="1" s="16">
      <c r="B20" s="29" t="inlineStr">
        <is>
          <t>AI Act art. 50 (przejrzystość)</t>
        </is>
      </c>
      <c r="C20" s="30" t="inlineStr">
        <is>
          <t>2.08.2026</t>
        </is>
      </c>
      <c r="D20" s="30" t="inlineStr">
        <is>
          <t>Watermarking dla istniejących systemów: okres przejściowy do 2.12.2026</t>
        </is>
      </c>
    </row>
    <row r="21" ht="30" customHeight="1" s="16">
      <c r="B21" s="26" t="inlineStr">
        <is>
          <t>AI Act high-risk (Załącznik III)</t>
        </is>
      </c>
      <c r="C21" s="27" t="inlineStr">
        <is>
          <t>2.12.2027</t>
        </is>
      </c>
      <c r="D21" s="27" t="inlineStr">
        <is>
          <t>Przesunięte przez Digital Omnibus</t>
        </is>
      </c>
    </row>
    <row r="22" ht="30" customHeight="1" s="16">
      <c r="B22" s="29" t="inlineStr">
        <is>
          <t>AI Act high-risk (Załącznik I, produkty)</t>
        </is>
      </c>
      <c r="C22" s="30" t="inlineStr">
        <is>
          <t>2.08.2028</t>
        </is>
      </c>
      <c r="D22" s="30" t="inlineStr">
        <is>
          <t>Przesunięte przez Digital Omnibus</t>
        </is>
      </c>
    </row>
    <row r="23" ht="30" customHeight="1" s="16">
      <c r="B23" s="26" t="inlineStr">
        <is>
          <t>CRA: raportowanie podatności i incydentów</t>
        </is>
      </c>
      <c r="C23" s="27" t="inlineStr">
        <is>
          <t>11.09.2026</t>
        </is>
      </c>
      <c r="D23" s="27" t="inlineStr">
        <is>
          <t>24 h / 72 h / 14 dni do ENISA i CSIRT</t>
        </is>
      </c>
    </row>
    <row r="24" ht="30" customHeight="1" s="16">
      <c r="B24" s="29" t="inlineStr">
        <is>
          <t>CRA: pełne obowiązki produktowe</t>
        </is>
      </c>
      <c r="C24" s="30" t="inlineStr">
        <is>
          <t>11.12.2027</t>
        </is>
      </c>
      <c r="D24" s="30" t="n"/>
    </row>
    <row r="25" ht="30" customHeight="1" s="16">
      <c r="B25" s="26" t="inlineStr">
        <is>
          <t>DORA: obowiązuje</t>
        </is>
      </c>
      <c r="C25" s="27" t="inlineStr">
        <is>
          <t>17.01.2025</t>
        </is>
      </c>
      <c r="D25" s="27" t="inlineStr">
        <is>
          <t>Sektor finansowy i dostawcy ICT</t>
        </is>
      </c>
    </row>
    <row r="26" ht="30" customHeight="1" s="16">
      <c r="B26" s="29" t="inlineStr">
        <is>
          <t>ISO 27001:2022</t>
        </is>
      </c>
      <c r="C26" s="30" t="inlineStr">
        <is>
          <t>Current edition</t>
        </is>
      </c>
      <c r="D26" s="30" t="inlineStr">
        <is>
          <t>Okres przejściowy z 2013 zakończony</t>
        </is>
      </c>
    </row>
    <row r="28" ht="30" customHeight="1" s="16">
      <c r="A28" t="inlineStr">
        <is>
          <t>AI Act dates changed in 2026; verify the current state in the EU Official Journal before making decisions. Material is supporting information, not legal advice.</t>
        </is>
      </c>
      <c r="B28" s="23" t="inlineStr">
        <is>
          <t>Daty AI Act zmieniały się w 2026. Przed decyzjami zweryfikuj stan publikacji aktu zmieniającego w Dzienniku Urzędowym UE. Materiał nie stanowi opinii prawnej.</t>
        </is>
      </c>
    </row>
  </sheetData>
  <mergeCells count="1">
    <mergeCell ref="B28:F28"/>
  </mergeCells>
  <printOptions horizontalCentered="0" verticalCentered="0" headings="0" gridLines="0" gridLinesSet="1"/>
  <pageMargins left="0.75" right="0.75" top="1" bottom="1" header="0.511811023622047" footer="0.511811023622047"/>
  <pageSetup orientation="portrait" paperSize="9" scale="100" fitToHeight="1" fitToWidth="1" pageOrder="downThenOver" blackAndWhite="0" draft="0" horizontalDpi="300" verticalDpi="300" copies="1"/>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language xmlns:dc="http://purl.org/dc/elements/1.1/">en-US</dc:language>
  <dcterms:created xmlns:dcterms="http://purl.org/dc/terms/" xmlns:xsi="http://www.w3.org/2001/XMLSchema-instance" xsi:type="dcterms:W3CDTF">2026-08-15T21:01:20Z</dcterms:created>
  <dcterms:modified xmlns:dcterms="http://purl.org/dc/terms/" xmlns:xsi="http://www.w3.org/2001/XMLSchema-instance" xsi:type="dcterms:W3CDTF">2026-08-15T21:14:36Z</dcterms:modified>
  <cp:revision>0</cp:revision>
</cp:coreProperties>
</file>